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B900F10-1C7D-409E-AB27-3A4514C40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<sst xmlns="http://schemas.openxmlformats.org/spreadsheetml/2006/main" count="176" uniqueCount="68">
  <si>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</si>
  <si>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</si>
  <si>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</si>
  <si>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</si>
  <si>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</si>
  <si>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</si>
  <si>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</si>
  <si>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</si>
  <si>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</si>
  <si>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</si>
  <si>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</si>
  <si>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</si>
  <si>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</si>
  <si>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</si>
  <si>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</si>
  <si>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</si>
  <si>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</si>
  <si>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</si>
  <si>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</si>
  <si>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</si>
  <si>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</si>
  <si>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</si>
  <si>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</si>
  <si>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</si>
  <si>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</si>
  <si>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</si>
  <si>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</si>
  <si>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</si>
  <si>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</si>
  <si>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</si>
  <si>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</si>
  <si>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</si>
  <si>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</si>
  <si>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</si>
  <si>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</si>
  <si>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</si>
  <si>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</si>
  <si>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</si>
  <si>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</si>
  <si>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</si>
  <si>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</si>
  <si>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</si>
  <si>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</si>
  <si>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</si>
  <si>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</si>
  <si>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</si>
  <si>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</si>
  <si>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</si>
  <si>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</si>
  <si>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</si>
  <si>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</si>
  <si>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</si>
  <si>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</si>
  <si>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</si>
  <si>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</si>
  <si>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</si>
  <si>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</si>
  <si>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</si>
  <si>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</si>
  <si>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</si>
  <si>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</si>
  <si>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</si>
  <si>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</si>
  <si>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</si>
  <si>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</si>
  <si>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
an 2022           (lei)</t>
  </si>
  <si>
    <t>la data de 31.01.2022</t>
  </si>
  <si>
    <t>Incasari realizate/ Plati efectuate
 la 31.01.2022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</si>
</sst>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2"/>
  <sheetViews>
    <sheetView tabSelected="1" topLeftCell="B5" zoomScale="96" zoomScaleNormal="96" workbookViewId="0">
      <selection activeCell="H5" sqref="H5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1.8554687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3"/>
      <c r="G2" s="23"/>
      <c r="H2" s="23"/>
      <c r="I2" s="23"/>
      <c r="J2" s="23"/>
    </row>
    <row r="3" spans="1:10" x14ac:dyDescent="0.2">
      <c r="A3" s="5" t="s">
        <v>62</v>
      </c>
      <c r="B3" s="3"/>
      <c r="C3" s="3"/>
      <c r="D3" s="3"/>
      <c r="E3" s="3"/>
      <c r="F3" s="23"/>
      <c r="G3" s="23"/>
      <c r="H3" s="23"/>
      <c r="I3" s="23"/>
      <c r="J3" s="23"/>
    </row>
    <row r="4" spans="1:10" x14ac:dyDescent="0.2">
      <c r="A4" s="3"/>
      <c r="B4" s="3"/>
      <c r="C4" s="3"/>
      <c r="D4" s="3"/>
      <c r="E4" s="3"/>
      <c r="F4" s="27"/>
      <c r="G4" s="27"/>
      <c r="H4" s="27"/>
      <c r="I4" s="27"/>
      <c r="J4" s="27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4" t="s">
        <v>66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 t="s">
        <v>54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5" t="s">
        <v>58</v>
      </c>
      <c r="C10" s="26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67</v>
      </c>
    </row>
    <row r="11" spans="1:10" ht="25.5" x14ac:dyDescent="0.2">
      <c r="A11" s="10" t="s">
        <v>1</v>
      </c>
      <c r="B11" s="19" t="s">
        <v>2</v>
      </c>
      <c r="C11" s="19"/>
      <c r="D11" s="10" t="s">
        <v>3</v>
      </c>
      <c r="E11" s="10" t="s">
        <v>4</v>
      </c>
      <c r="F11" s="10"/>
      <c r="G11" s="10"/>
      <c r="H11" s="28">
        <v>3622000</v>
      </c>
      <c r="I11" s="28">
        <v>895000</v>
      </c>
      <c r="J11" s="28">
        <v>280000</v>
      </c>
    </row>
    <row r="12" spans="1:10" x14ac:dyDescent="0.2">
      <c r="A12" s="18" t="s">
        <v>46</v>
      </c>
      <c r="B12" s="18"/>
      <c r="C12" s="18"/>
      <c r="D12" s="18"/>
      <c r="E12" s="18"/>
      <c r="F12" s="18"/>
      <c r="G12" s="18"/>
      <c r="H12" s="29">
        <f>SUM(H11:H11)</f>
        <v>3622000</v>
      </c>
      <c r="I12" s="29">
        <f>SUM(I11:I11)</f>
        <v>895000</v>
      </c>
      <c r="J12" s="29">
        <f>SUM(J11:J11)</f>
        <v>280000</v>
      </c>
    </row>
    <row r="13" spans="1:10" ht="38.25" x14ac:dyDescent="0.2">
      <c r="A13" s="10" t="s">
        <v>1</v>
      </c>
      <c r="B13" s="19" t="s">
        <v>2</v>
      </c>
      <c r="C13" s="19"/>
      <c r="D13" s="10">
        <v>431900</v>
      </c>
      <c r="E13" s="10" t="s">
        <v>49</v>
      </c>
      <c r="F13" s="11"/>
      <c r="G13" s="11"/>
      <c r="H13" s="28">
        <v>16500</v>
      </c>
      <c r="I13" s="28">
        <v>0</v>
      </c>
      <c r="J13" s="28">
        <v>0</v>
      </c>
    </row>
    <row r="14" spans="1:10" x14ac:dyDescent="0.2">
      <c r="A14" s="18" t="s">
        <v>47</v>
      </c>
      <c r="B14" s="18"/>
      <c r="C14" s="18"/>
      <c r="D14" s="18"/>
      <c r="E14" s="18"/>
      <c r="F14" s="18"/>
      <c r="G14" s="18"/>
      <c r="H14" s="29">
        <f>SUM(H13:H13)</f>
        <v>16500</v>
      </c>
      <c r="I14" s="29">
        <f>SUM(I13:I13)</f>
        <v>0</v>
      </c>
      <c r="J14" s="29">
        <f>SUM(J13:J13)</f>
        <v>0</v>
      </c>
    </row>
    <row r="15" spans="1:10" x14ac:dyDescent="0.2">
      <c r="A15" s="20" t="s">
        <v>50</v>
      </c>
      <c r="B15" s="20"/>
      <c r="C15" s="20"/>
      <c r="D15" s="20"/>
      <c r="E15" s="20"/>
      <c r="F15" s="20"/>
      <c r="G15" s="20"/>
      <c r="H15" s="30">
        <f>H12+H14</f>
        <v>3638500</v>
      </c>
      <c r="I15" s="30">
        <f>I12+I14</f>
        <v>895000</v>
      </c>
      <c r="J15" s="30">
        <f>J12+J14</f>
        <v>280000</v>
      </c>
    </row>
    <row r="16" spans="1:10" ht="25.5" x14ac:dyDescent="0.2">
      <c r="A16" s="10" t="s">
        <v>5</v>
      </c>
      <c r="B16" s="19" t="s">
        <v>2</v>
      </c>
      <c r="C16" s="19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710000</v>
      </c>
      <c r="J16" s="31">
        <v>232218</v>
      </c>
    </row>
    <row r="17" spans="1:10" ht="25.5" x14ac:dyDescent="0.2">
      <c r="A17" s="10" t="s">
        <v>5</v>
      </c>
      <c r="B17" s="19" t="s">
        <v>2</v>
      </c>
      <c r="C17" s="19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65000</v>
      </c>
      <c r="J17" s="31">
        <v>19541</v>
      </c>
    </row>
    <row r="18" spans="1:10" ht="25.5" x14ac:dyDescent="0.2">
      <c r="A18" s="10" t="s">
        <v>5</v>
      </c>
      <c r="B18" s="19" t="s">
        <v>2</v>
      </c>
      <c r="C18" s="19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2500</v>
      </c>
      <c r="J18" s="31">
        <v>781</v>
      </c>
    </row>
    <row r="19" spans="1:10" ht="25.5" x14ac:dyDescent="0.2">
      <c r="A19" s="10" t="s">
        <v>5</v>
      </c>
      <c r="B19" s="19" t="s">
        <v>2</v>
      </c>
      <c r="C19" s="19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6000</v>
      </c>
      <c r="J19" s="31">
        <v>0</v>
      </c>
    </row>
    <row r="20" spans="1:10" ht="25.5" x14ac:dyDescent="0.2">
      <c r="A20" s="10" t="s">
        <v>5</v>
      </c>
      <c r="B20" s="19" t="s">
        <v>2</v>
      </c>
      <c r="C20" s="19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35000</v>
      </c>
      <c r="J20" s="31">
        <v>10092</v>
      </c>
    </row>
    <row r="21" spans="1:10" ht="25.5" x14ac:dyDescent="0.2">
      <c r="A21" s="10" t="s">
        <v>5</v>
      </c>
      <c r="B21" s="19" t="s">
        <v>2</v>
      </c>
      <c r="C21" s="19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0</v>
      </c>
      <c r="J21" s="31">
        <v>0</v>
      </c>
    </row>
    <row r="22" spans="1:10" ht="25.5" x14ac:dyDescent="0.2">
      <c r="A22" s="10" t="s">
        <v>5</v>
      </c>
      <c r="B22" s="19" t="s">
        <v>2</v>
      </c>
      <c r="C22" s="19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19000</v>
      </c>
      <c r="J22" s="31">
        <v>5923</v>
      </c>
    </row>
    <row r="23" spans="1:10" ht="25.5" x14ac:dyDescent="0.2">
      <c r="A23" s="10" t="s">
        <v>5</v>
      </c>
      <c r="B23" s="19" t="s">
        <v>2</v>
      </c>
      <c r="C23" s="19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2500</v>
      </c>
      <c r="J23" s="31">
        <v>0</v>
      </c>
    </row>
    <row r="24" spans="1:10" ht="25.5" x14ac:dyDescent="0.2">
      <c r="A24" s="10" t="s">
        <v>5</v>
      </c>
      <c r="B24" s="19" t="s">
        <v>2</v>
      </c>
      <c r="C24" s="19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500</v>
      </c>
      <c r="J24" s="31">
        <v>0</v>
      </c>
    </row>
    <row r="25" spans="1:10" ht="25.5" x14ac:dyDescent="0.2">
      <c r="A25" s="10" t="s">
        <v>5</v>
      </c>
      <c r="B25" s="19" t="s">
        <v>2</v>
      </c>
      <c r="C25" s="19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25000</v>
      </c>
      <c r="J25" s="31">
        <v>6000</v>
      </c>
    </row>
    <row r="26" spans="1:10" ht="25.5" x14ac:dyDescent="0.2">
      <c r="A26" s="10" t="s">
        <v>5</v>
      </c>
      <c r="B26" s="19" t="s">
        <v>2</v>
      </c>
      <c r="C26" s="19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900</v>
      </c>
      <c r="J26" s="31">
        <v>0</v>
      </c>
    </row>
    <row r="27" spans="1:10" ht="25.5" x14ac:dyDescent="0.2">
      <c r="A27" s="10" t="s">
        <v>5</v>
      </c>
      <c r="B27" s="19" t="s">
        <v>2</v>
      </c>
      <c r="C27" s="19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4000</v>
      </c>
      <c r="J27" s="31">
        <v>0</v>
      </c>
    </row>
    <row r="28" spans="1:10" ht="25.5" x14ac:dyDescent="0.2">
      <c r="A28" s="10" t="s">
        <v>5</v>
      </c>
      <c r="B28" s="19" t="s">
        <v>2</v>
      </c>
      <c r="C28" s="19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1000</v>
      </c>
      <c r="J28" s="31">
        <v>0</v>
      </c>
    </row>
    <row r="29" spans="1:10" ht="25.5" x14ac:dyDescent="0.2">
      <c r="A29" s="10" t="s">
        <v>5</v>
      </c>
      <c r="B29" s="19" t="s">
        <v>2</v>
      </c>
      <c r="C29" s="19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4000</v>
      </c>
      <c r="J29" s="31">
        <v>812</v>
      </c>
    </row>
    <row r="30" spans="1:10" ht="38.25" x14ac:dyDescent="0.2">
      <c r="A30" s="10" t="s">
        <v>5</v>
      </c>
      <c r="B30" s="19" t="s">
        <v>2</v>
      </c>
      <c r="C30" s="19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2400</v>
      </c>
      <c r="J30" s="31">
        <v>141.24</v>
      </c>
    </row>
    <row r="31" spans="1:10" ht="38.25" x14ac:dyDescent="0.2">
      <c r="A31" s="10" t="s">
        <v>5</v>
      </c>
      <c r="B31" s="19" t="s">
        <v>2</v>
      </c>
      <c r="C31" s="19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1500</v>
      </c>
      <c r="J31" s="31">
        <v>0</v>
      </c>
    </row>
    <row r="32" spans="1:10" ht="25.5" x14ac:dyDescent="0.2">
      <c r="A32" s="10" t="s">
        <v>5</v>
      </c>
      <c r="B32" s="19" t="s">
        <v>2</v>
      </c>
      <c r="C32" s="19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0</v>
      </c>
      <c r="J32" s="31">
        <v>0</v>
      </c>
    </row>
    <row r="33" spans="1:10" ht="25.5" x14ac:dyDescent="0.2">
      <c r="A33" s="10" t="s">
        <v>5</v>
      </c>
      <c r="B33" s="19" t="s">
        <v>2</v>
      </c>
      <c r="C33" s="19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0</v>
      </c>
      <c r="J33" s="31">
        <v>0</v>
      </c>
    </row>
    <row r="34" spans="1:10" ht="25.5" x14ac:dyDescent="0.2">
      <c r="A34" s="10" t="s">
        <v>5</v>
      </c>
      <c r="B34" s="19" t="s">
        <v>2</v>
      </c>
      <c r="C34" s="19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7000</v>
      </c>
      <c r="J34" s="31">
        <v>0</v>
      </c>
    </row>
    <row r="35" spans="1:10" ht="15" customHeight="1" x14ac:dyDescent="0.2">
      <c r="A35" s="10" t="s">
        <v>5</v>
      </c>
      <c r="B35" s="19" t="s">
        <v>2</v>
      </c>
      <c r="C35" s="19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19" t="s">
        <v>2</v>
      </c>
      <c r="C36" s="19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600</v>
      </c>
      <c r="J36" s="31">
        <v>0</v>
      </c>
    </row>
    <row r="37" spans="1:10" ht="25.5" x14ac:dyDescent="0.2">
      <c r="A37" s="10" t="s">
        <v>5</v>
      </c>
      <c r="B37" s="19" t="s">
        <v>2</v>
      </c>
      <c r="C37" s="19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500</v>
      </c>
      <c r="J37" s="31">
        <v>0</v>
      </c>
    </row>
    <row r="38" spans="1:10" ht="25.5" x14ac:dyDescent="0.2">
      <c r="A38" s="10" t="s">
        <v>5</v>
      </c>
      <c r="B38" s="19" t="s">
        <v>2</v>
      </c>
      <c r="C38" s="19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600</v>
      </c>
      <c r="J38" s="31">
        <v>0</v>
      </c>
    </row>
    <row r="39" spans="1:10" ht="25.5" x14ac:dyDescent="0.2">
      <c r="A39" s="10" t="s">
        <v>5</v>
      </c>
      <c r="B39" s="19" t="s">
        <v>2</v>
      </c>
      <c r="C39" s="19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7000</v>
      </c>
      <c r="J39" s="31">
        <v>0</v>
      </c>
    </row>
    <row r="40" spans="1:10" ht="63.75" x14ac:dyDescent="0.2">
      <c r="A40" s="10" t="s">
        <v>5</v>
      </c>
      <c r="B40" s="19" t="s">
        <v>2</v>
      </c>
      <c r="C40" s="19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-1452.3</v>
      </c>
    </row>
    <row r="41" spans="1:10" x14ac:dyDescent="0.2">
      <c r="A41" s="22" t="s">
        <v>52</v>
      </c>
      <c r="B41" s="22"/>
      <c r="C41" s="22"/>
      <c r="D41" s="22"/>
      <c r="E41" s="22"/>
      <c r="F41" s="22"/>
      <c r="G41" s="22"/>
      <c r="H41" s="28">
        <f>SUM(H16:H40)</f>
        <v>3622000</v>
      </c>
      <c r="I41" s="28">
        <f>SUM(I16:I40)</f>
        <v>895000</v>
      </c>
      <c r="J41" s="28">
        <f>SUM(J16:J40)</f>
        <v>274055.94</v>
      </c>
    </row>
    <row r="42" spans="1:10" s="12" customFormat="1" x14ac:dyDescent="0.25">
      <c r="A42" s="18" t="s">
        <v>46</v>
      </c>
      <c r="B42" s="18"/>
      <c r="C42" s="18"/>
      <c r="D42" s="18"/>
      <c r="E42" s="18"/>
      <c r="F42" s="18"/>
      <c r="G42" s="18"/>
      <c r="H42" s="32">
        <f>H41</f>
        <v>3622000</v>
      </c>
      <c r="I42" s="32">
        <f>I41</f>
        <v>895000</v>
      </c>
      <c r="J42" s="32">
        <f>J41</f>
        <v>274055.94</v>
      </c>
    </row>
    <row r="43" spans="1:10" s="12" customFormat="1" ht="38.25" x14ac:dyDescent="0.25">
      <c r="A43" s="10" t="s">
        <v>5</v>
      </c>
      <c r="B43" s="19" t="s">
        <v>2</v>
      </c>
      <c r="C43" s="19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0</v>
      </c>
      <c r="J43" s="28">
        <v>0</v>
      </c>
    </row>
    <row r="44" spans="1:10" s="12" customFormat="1" x14ac:dyDescent="0.25">
      <c r="A44" s="22" t="s">
        <v>52</v>
      </c>
      <c r="B44" s="22"/>
      <c r="C44" s="22"/>
      <c r="D44" s="22"/>
      <c r="E44" s="22"/>
      <c r="F44" s="22"/>
      <c r="G44" s="22"/>
      <c r="H44" s="33">
        <f>SUM(H43:H43)</f>
        <v>16500</v>
      </c>
      <c r="I44" s="33">
        <f>SUM(I43:I43)</f>
        <v>0</v>
      </c>
      <c r="J44" s="33">
        <f>SUM(J43:J43)</f>
        <v>0</v>
      </c>
    </row>
    <row r="45" spans="1:10" s="12" customFormat="1" x14ac:dyDescent="0.25">
      <c r="A45" s="18" t="s">
        <v>47</v>
      </c>
      <c r="B45" s="18"/>
      <c r="C45" s="18"/>
      <c r="D45" s="18"/>
      <c r="E45" s="18"/>
      <c r="F45" s="18"/>
      <c r="G45" s="18"/>
      <c r="H45" s="32">
        <f>H44</f>
        <v>16500</v>
      </c>
      <c r="I45" s="32">
        <f>I44</f>
        <v>0</v>
      </c>
      <c r="J45" s="32">
        <f>J44</f>
        <v>0</v>
      </c>
    </row>
    <row r="46" spans="1:10" s="12" customFormat="1" x14ac:dyDescent="0.25">
      <c r="A46" s="20" t="s">
        <v>53</v>
      </c>
      <c r="B46" s="20"/>
      <c r="C46" s="20"/>
      <c r="D46" s="20"/>
      <c r="E46" s="20"/>
      <c r="F46" s="20"/>
      <c r="G46" s="20"/>
      <c r="H46" s="30">
        <f>H42+H45</f>
        <v>3638500</v>
      </c>
      <c r="I46" s="30">
        <f>I42+I45</f>
        <v>895000</v>
      </c>
      <c r="J46" s="30">
        <f>J42+J45</f>
        <v>274055.94</v>
      </c>
    </row>
    <row r="47" spans="1:10" s="13" customFormat="1" x14ac:dyDescent="0.2">
      <c r="A47" s="21" t="s">
        <v>48</v>
      </c>
      <c r="B47" s="21"/>
      <c r="C47" s="21"/>
      <c r="D47" s="21"/>
      <c r="E47" s="21"/>
      <c r="F47" s="21"/>
      <c r="G47" s="21"/>
      <c r="H47" s="30">
        <f>H15-H46</f>
        <v>0</v>
      </c>
      <c r="I47" s="30">
        <f>I15-I46</f>
        <v>0</v>
      </c>
      <c r="J47" s="30">
        <f>J15-J46</f>
        <v>5944.0599999999977</v>
      </c>
    </row>
    <row r="48" spans="1:10" s="13" customFormat="1" x14ac:dyDescent="0.2">
      <c r="A48" s="18" t="s">
        <v>46</v>
      </c>
      <c r="B48" s="18"/>
      <c r="C48" s="18"/>
      <c r="D48" s="18"/>
      <c r="E48" s="18"/>
      <c r="F48" s="18"/>
      <c r="G48" s="18"/>
      <c r="H48" s="34">
        <f>H12-H42</f>
        <v>0</v>
      </c>
      <c r="I48" s="34">
        <f>I12-I42</f>
        <v>0</v>
      </c>
      <c r="J48" s="34">
        <f>J12-J42</f>
        <v>5944.0599999999977</v>
      </c>
    </row>
    <row r="49" spans="1:10" s="13" customFormat="1" x14ac:dyDescent="0.2">
      <c r="A49" s="18" t="s">
        <v>47</v>
      </c>
      <c r="B49" s="18"/>
      <c r="C49" s="18"/>
      <c r="D49" s="18"/>
      <c r="E49" s="18"/>
      <c r="F49" s="18"/>
      <c r="G49" s="18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0.31496062992126" right="0" top="0.511811023622047" bottom="0.74803149606299202" header="0.31496062992126" footer="0.31496062992126"/>
  <pageSetup paperSize="9" fitToHeight="0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2023-04-11T08:14:09Z</dcterms:modified>
</cp:coreProperties>
</file>